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ектеп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E33" i="1" s="1"/>
  <c r="E32" i="1"/>
  <c r="D32" i="1"/>
  <c r="D31" i="1"/>
  <c r="E31" i="1" s="1"/>
  <c r="E30" i="1"/>
  <c r="D30" i="1"/>
  <c r="D29" i="1"/>
  <c r="E29" i="1" s="1"/>
  <c r="C28" i="1"/>
  <c r="D28" i="1" s="1"/>
  <c r="E28" i="1" s="1"/>
  <c r="D27" i="1"/>
  <c r="E27" i="1" s="1"/>
  <c r="D26" i="1"/>
  <c r="E26" i="1" s="1"/>
  <c r="D25" i="1"/>
  <c r="E25" i="1" s="1"/>
  <c r="C25" i="1"/>
  <c r="E24" i="1"/>
  <c r="D24" i="1"/>
  <c r="E23" i="1"/>
  <c r="D23" i="1"/>
  <c r="C22" i="1"/>
  <c r="D22" i="1" s="1"/>
  <c r="E22" i="1" s="1"/>
  <c r="D21" i="1"/>
  <c r="E21" i="1" s="1"/>
  <c r="D20" i="1"/>
  <c r="E20" i="1" s="1"/>
  <c r="D19" i="1"/>
  <c r="E19" i="1" s="1"/>
  <c r="C19" i="1"/>
  <c r="E18" i="1"/>
  <c r="D18" i="1"/>
  <c r="E17" i="1"/>
  <c r="D17" i="1"/>
  <c r="E16" i="1"/>
  <c r="D16" i="1"/>
  <c r="C15" i="1"/>
  <c r="D15" i="1" s="1"/>
  <c r="E15" i="1" s="1"/>
  <c r="D14" i="1"/>
  <c r="E14" i="1" s="1"/>
  <c r="D11" i="1"/>
  <c r="E11" i="1" s="1"/>
  <c r="C13" i="1" l="1"/>
  <c r="D13" i="1" l="1"/>
  <c r="E13" i="1" s="1"/>
  <c r="C12" i="1"/>
  <c r="D12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<sst xmlns="http://schemas.openxmlformats.org/spreadsheetml/2006/main" count="55" uniqueCount="32">
  <si>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</si>
  <si>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"31 "декабря 2018 г.</t>
  </si>
  <si>
    <t>ГУ "Енбекшильдерская средняя школа отдела образования района Биржан сал""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</si>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</sst>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0" zoomScaleNormal="80" workbookViewId="0">
      <selection activeCell="A4" sqref="A4:E4"/>
    </sheetView>
  </sheetViews>
  <sheetFormatPr defaultRowHeight="15" x14ac:dyDescent="0.25"/>
  <cols>
    <col min="1" max="1" width="64" customWidth="1"/>
    <col min="2" max="2" width="22.140625" customWidth="1"/>
    <col min="3" max="3" width="18.7109375" customWidth="1"/>
    <col min="4" max="5" width="17.8554687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3" spans="1:5" ht="20.25" x14ac:dyDescent="0.3">
      <c r="A3" s="2"/>
      <c r="B3" s="3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x14ac:dyDescent="0.25">
      <c r="A5" s="6" t="s">
        <v>3</v>
      </c>
      <c r="B5" s="6"/>
      <c r="C5" s="6"/>
      <c r="D5" s="6"/>
      <c r="E5" s="6"/>
    </row>
    <row r="6" spans="1:5" ht="20.25" x14ac:dyDescent="0.3">
      <c r="A6" s="7"/>
      <c r="B6" s="3"/>
      <c r="C6" s="4"/>
      <c r="D6" s="4"/>
      <c r="E6" s="4"/>
    </row>
    <row r="7" spans="1:5" ht="20.25" x14ac:dyDescent="0.3">
      <c r="A7" s="8" t="s">
        <v>4</v>
      </c>
      <c r="B7" s="3"/>
      <c r="C7" s="4"/>
      <c r="D7" s="4"/>
      <c r="E7" s="4"/>
    </row>
    <row r="8" spans="1:5" ht="20.25" x14ac:dyDescent="0.3">
      <c r="A8" s="2"/>
      <c r="B8" s="3"/>
      <c r="C8" s="4"/>
      <c r="D8" s="4"/>
      <c r="E8" s="4"/>
    </row>
    <row r="9" spans="1:5" ht="20.25" x14ac:dyDescent="0.25">
      <c r="A9" s="9" t="s">
        <v>5</v>
      </c>
      <c r="B9" s="10" t="s">
        <v>6</v>
      </c>
      <c r="C9" s="11" t="s">
        <v>7</v>
      </c>
      <c r="D9" s="11"/>
      <c r="E9" s="11"/>
    </row>
    <row r="10" spans="1:5" ht="81" x14ac:dyDescent="0.2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 x14ac:dyDescent="0.3">
      <c r="A11" s="14" t="s">
        <v>11</v>
      </c>
      <c r="B11" s="15" t="s">
        <v>12</v>
      </c>
      <c r="C11" s="16">
        <v>136</v>
      </c>
      <c r="D11" s="16">
        <f>C11</f>
        <v>136</v>
      </c>
      <c r="E11" s="16">
        <f>D11</f>
        <v>136</v>
      </c>
    </row>
    <row r="12" spans="1:5" ht="25.5" x14ac:dyDescent="0.3">
      <c r="A12" s="17" t="s">
        <v>13</v>
      </c>
      <c r="B12" s="15" t="s">
        <v>14</v>
      </c>
      <c r="C12" s="18">
        <f>(C13-C32)/C11</f>
        <v>576.93382352941171</v>
      </c>
      <c r="D12" s="16">
        <f t="shared" ref="D12:E33" si="0">C12</f>
        <v>576.93382352941171</v>
      </c>
      <c r="E12" s="16">
        <f t="shared" si="0"/>
        <v>576.93382352941171</v>
      </c>
    </row>
    <row r="13" spans="1:5" ht="25.5" x14ac:dyDescent="0.3">
      <c r="A13" s="14" t="s">
        <v>15</v>
      </c>
      <c r="B13" s="15" t="s">
        <v>14</v>
      </c>
      <c r="C13" s="18">
        <f>C15+C29+C30+C33</f>
        <v>78463</v>
      </c>
      <c r="D13" s="16">
        <f t="shared" si="0"/>
        <v>78463</v>
      </c>
      <c r="E13" s="16">
        <f t="shared" si="0"/>
        <v>78463</v>
      </c>
    </row>
    <row r="14" spans="1:5" ht="20.25" x14ac:dyDescent="0.3">
      <c r="A14" s="19" t="s">
        <v>16</v>
      </c>
      <c r="B14" s="20"/>
      <c r="C14" s="18">
        <v>0</v>
      </c>
      <c r="D14" s="16">
        <f t="shared" si="0"/>
        <v>0</v>
      </c>
      <c r="E14" s="16">
        <f t="shared" si="0"/>
        <v>0</v>
      </c>
    </row>
    <row r="15" spans="1:5" ht="25.5" x14ac:dyDescent="0.3">
      <c r="A15" s="14" t="s">
        <v>17</v>
      </c>
      <c r="B15" s="15" t="s">
        <v>14</v>
      </c>
      <c r="C15" s="18">
        <f>C17+C20+C23+C26</f>
        <v>58352</v>
      </c>
      <c r="D15" s="16">
        <f t="shared" si="0"/>
        <v>58352</v>
      </c>
      <c r="E15" s="16">
        <f t="shared" si="0"/>
        <v>58352</v>
      </c>
    </row>
    <row r="16" spans="1:5" ht="20.25" x14ac:dyDescent="0.3">
      <c r="A16" s="19" t="s">
        <v>18</v>
      </c>
      <c r="B16" s="20"/>
      <c r="C16" s="18">
        <v>0</v>
      </c>
      <c r="D16" s="16">
        <f t="shared" si="0"/>
        <v>0</v>
      </c>
      <c r="E16" s="16">
        <f t="shared" si="0"/>
        <v>0</v>
      </c>
    </row>
    <row r="17" spans="1:5" ht="25.5" x14ac:dyDescent="0.3">
      <c r="A17" s="21" t="s">
        <v>19</v>
      </c>
      <c r="B17" s="22" t="s">
        <v>14</v>
      </c>
      <c r="C17" s="16">
        <v>4567</v>
      </c>
      <c r="D17" s="16">
        <f t="shared" si="0"/>
        <v>4567</v>
      </c>
      <c r="E17" s="16">
        <f t="shared" si="0"/>
        <v>4567</v>
      </c>
    </row>
    <row r="18" spans="1:5" ht="20.25" x14ac:dyDescent="0.3">
      <c r="A18" s="23" t="s">
        <v>20</v>
      </c>
      <c r="B18" s="24" t="s">
        <v>21</v>
      </c>
      <c r="C18" s="25">
        <v>4</v>
      </c>
      <c r="D18" s="16">
        <f t="shared" si="0"/>
        <v>4</v>
      </c>
      <c r="E18" s="16">
        <f t="shared" si="0"/>
        <v>4</v>
      </c>
    </row>
    <row r="19" spans="1:5" ht="20.25" x14ac:dyDescent="0.3">
      <c r="A19" s="23" t="s">
        <v>22</v>
      </c>
      <c r="B19" s="22" t="s">
        <v>23</v>
      </c>
      <c r="C19" s="16">
        <f>C17/C18/12*1000+200</f>
        <v>95345.833333333328</v>
      </c>
      <c r="D19" s="16">
        <f t="shared" si="0"/>
        <v>95345.833333333328</v>
      </c>
      <c r="E19" s="16">
        <f t="shared" si="0"/>
        <v>95345.833333333328</v>
      </c>
    </row>
    <row r="20" spans="1:5" ht="25.5" x14ac:dyDescent="0.3">
      <c r="A20" s="21" t="s">
        <v>24</v>
      </c>
      <c r="B20" s="22" t="s">
        <v>14</v>
      </c>
      <c r="C20" s="16">
        <v>37789</v>
      </c>
      <c r="D20" s="16">
        <f t="shared" si="0"/>
        <v>37789</v>
      </c>
      <c r="E20" s="16">
        <f t="shared" si="0"/>
        <v>37789</v>
      </c>
    </row>
    <row r="21" spans="1:5" ht="20.25" x14ac:dyDescent="0.3">
      <c r="A21" s="23" t="s">
        <v>20</v>
      </c>
      <c r="B21" s="24" t="s">
        <v>21</v>
      </c>
      <c r="C21" s="25">
        <v>30.44</v>
      </c>
      <c r="D21" s="16">
        <f t="shared" si="0"/>
        <v>30.44</v>
      </c>
      <c r="E21" s="16">
        <f t="shared" si="0"/>
        <v>30.44</v>
      </c>
    </row>
    <row r="22" spans="1:5" ht="20.25" x14ac:dyDescent="0.3">
      <c r="A22" s="17" t="s">
        <v>22</v>
      </c>
      <c r="B22" s="15" t="s">
        <v>23</v>
      </c>
      <c r="C22" s="16">
        <f>C20/12/C21*1000</f>
        <v>103452.14629872974</v>
      </c>
      <c r="D22" s="16">
        <f t="shared" si="0"/>
        <v>103452.14629872974</v>
      </c>
      <c r="E22" s="16">
        <f t="shared" si="0"/>
        <v>103452.14629872974</v>
      </c>
    </row>
    <row r="23" spans="1:5" ht="45.75" customHeight="1" x14ac:dyDescent="0.3">
      <c r="A23" s="26" t="s">
        <v>25</v>
      </c>
      <c r="B23" s="15" t="s">
        <v>14</v>
      </c>
      <c r="C23" s="16">
        <v>5403</v>
      </c>
      <c r="D23" s="16">
        <f t="shared" si="0"/>
        <v>5403</v>
      </c>
      <c r="E23" s="16">
        <f t="shared" si="0"/>
        <v>5403</v>
      </c>
    </row>
    <row r="24" spans="1:5" ht="20.25" x14ac:dyDescent="0.3">
      <c r="A24" s="17" t="s">
        <v>20</v>
      </c>
      <c r="B24" s="27" t="s">
        <v>21</v>
      </c>
      <c r="C24" s="25">
        <v>6.5</v>
      </c>
      <c r="D24" s="16">
        <f t="shared" si="0"/>
        <v>6.5</v>
      </c>
      <c r="E24" s="16">
        <f t="shared" si="0"/>
        <v>6.5</v>
      </c>
    </row>
    <row r="25" spans="1:5" ht="20.25" x14ac:dyDescent="0.3">
      <c r="A25" s="17" t="s">
        <v>22</v>
      </c>
      <c r="B25" s="15" t="s">
        <v>23</v>
      </c>
      <c r="C25" s="16">
        <f>C23/C24/12*1000</f>
        <v>69269.23076923078</v>
      </c>
      <c r="D25" s="16">
        <f t="shared" si="0"/>
        <v>69269.23076923078</v>
      </c>
      <c r="E25" s="16">
        <f t="shared" si="0"/>
        <v>69269.23076923078</v>
      </c>
    </row>
    <row r="26" spans="1:5" ht="25.5" x14ac:dyDescent="0.3">
      <c r="A26" s="28" t="s">
        <v>26</v>
      </c>
      <c r="B26" s="15" t="s">
        <v>14</v>
      </c>
      <c r="C26" s="16">
        <v>10593</v>
      </c>
      <c r="D26" s="16">
        <f t="shared" si="0"/>
        <v>10593</v>
      </c>
      <c r="E26" s="16">
        <f t="shared" si="0"/>
        <v>10593</v>
      </c>
    </row>
    <row r="27" spans="1:5" ht="20.25" x14ac:dyDescent="0.3">
      <c r="A27" s="17" t="s">
        <v>20</v>
      </c>
      <c r="B27" s="27" t="s">
        <v>21</v>
      </c>
      <c r="C27" s="25">
        <v>14</v>
      </c>
      <c r="D27" s="16">
        <f t="shared" si="0"/>
        <v>14</v>
      </c>
      <c r="E27" s="16">
        <f t="shared" si="0"/>
        <v>14</v>
      </c>
    </row>
    <row r="28" spans="1:5" ht="20.25" x14ac:dyDescent="0.3">
      <c r="A28" s="17" t="s">
        <v>22</v>
      </c>
      <c r="B28" s="15" t="s">
        <v>23</v>
      </c>
      <c r="C28" s="16">
        <f>C26/12/C27*1000</f>
        <v>63053.571428571428</v>
      </c>
      <c r="D28" s="16">
        <f t="shared" si="0"/>
        <v>63053.571428571428</v>
      </c>
      <c r="E28" s="16">
        <f t="shared" si="0"/>
        <v>63053.571428571428</v>
      </c>
    </row>
    <row r="29" spans="1:5" ht="25.5" x14ac:dyDescent="0.3">
      <c r="A29" s="14" t="s">
        <v>27</v>
      </c>
      <c r="B29" s="15" t="s">
        <v>14</v>
      </c>
      <c r="C29" s="18">
        <v>6418.7</v>
      </c>
      <c r="D29" s="16">
        <f t="shared" si="0"/>
        <v>6418.7</v>
      </c>
      <c r="E29" s="16">
        <f t="shared" si="0"/>
        <v>6418.7</v>
      </c>
    </row>
    <row r="30" spans="1:5" ht="57.75" customHeight="1" x14ac:dyDescent="0.3">
      <c r="A30" s="29" t="s">
        <v>28</v>
      </c>
      <c r="B30" s="15" t="s">
        <v>14</v>
      </c>
      <c r="C30" s="18">
        <v>6747</v>
      </c>
      <c r="D30" s="16">
        <f t="shared" si="0"/>
        <v>6747</v>
      </c>
      <c r="E30" s="16">
        <f t="shared" si="0"/>
        <v>6747</v>
      </c>
    </row>
    <row r="31" spans="1:5" ht="60.75" customHeight="1" x14ac:dyDescent="0.3">
      <c r="A31" s="29" t="s">
        <v>29</v>
      </c>
      <c r="B31" s="15" t="s">
        <v>14</v>
      </c>
      <c r="C31" s="18">
        <v>0</v>
      </c>
      <c r="D31" s="16">
        <f t="shared" si="0"/>
        <v>0</v>
      </c>
      <c r="E31" s="16">
        <f t="shared" si="0"/>
        <v>0</v>
      </c>
    </row>
    <row r="32" spans="1:5" ht="58.5" customHeight="1" x14ac:dyDescent="0.3">
      <c r="A32" s="29" t="s">
        <v>30</v>
      </c>
      <c r="B32" s="15" t="s">
        <v>14</v>
      </c>
      <c r="C32" s="18">
        <v>0</v>
      </c>
      <c r="D32" s="16">
        <f t="shared" si="0"/>
        <v>0</v>
      </c>
      <c r="E32" s="16">
        <f t="shared" si="0"/>
        <v>0</v>
      </c>
    </row>
    <row r="33" spans="1:5" ht="64.5" customHeight="1" x14ac:dyDescent="0.3">
      <c r="A33" s="29" t="s">
        <v>31</v>
      </c>
      <c r="B33" s="15" t="s">
        <v>14</v>
      </c>
      <c r="C33" s="18">
        <v>6945.3</v>
      </c>
      <c r="D33" s="16">
        <f t="shared" si="0"/>
        <v>6945.3</v>
      </c>
      <c r="E33" s="16">
        <f t="shared" si="0"/>
        <v>6945.3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мектеп</dc:creator>
  <cp:lastModifiedBy>мектеп</cp:lastModifiedBy>
  <dcterms:created xsi:type="dcterms:W3CDTF">2019-04-08T14:06:15Z</dcterms:created>
  <dcterms:modified xsi:type="dcterms:W3CDTF">2019-04-08T14:10:45Z</dcterms:modified>
</cp:coreProperties>
</file>